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 КВ 24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3" i="1"/>
  <c r="E32"/>
  <c r="E31"/>
  <c r="E30"/>
  <c r="E29"/>
  <c r="E28"/>
  <c r="E27"/>
  <c r="D26"/>
  <c r="C26"/>
  <c r="C38" s="1"/>
  <c r="B26"/>
  <c r="B38" s="1"/>
  <c r="E25"/>
  <c r="E24"/>
  <c r="E23"/>
  <c r="E14"/>
  <c r="E12"/>
  <c r="E11"/>
  <c r="D9"/>
  <c r="C9"/>
  <c r="B9"/>
  <c r="E8"/>
  <c r="E5"/>
  <c r="E9" l="1"/>
  <c r="D38"/>
  <c r="E26"/>
  <c r="E38" s="1"/>
</calcChain>
</file>

<file path=xl/comments1.xml><?xml version="1.0" encoding="utf-8"?>
<comments xmlns="http://schemas.openxmlformats.org/spreadsheetml/2006/main">
  <authors>
    <author>Автор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ЮРИСТАМ 200 ТЫС РУБ.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<sst xmlns="http://schemas.openxmlformats.org/spreadsheetml/2006/main" count="40" uniqueCount="40">
  <si>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ТЕКУЩИЕ  РАСХОДЫ   ПО  СОДЕРЖАНИЮ, ОБСЛУЖИВАНИЮ ТСН "СЕРЕБРЯНЫЙ  БОР" В 2024 ГОДУ  </t>
  </si>
  <si>
    <t xml:space="preserve">итого расходов </t>
  </si>
  <si>
    <t xml:space="preserve">НАИМЕНОВАНИЕ  СТАТЕЙ  РАСХОДОВ  </t>
  </si>
  <si>
    <t>ЯНВАРЬ</t>
  </si>
  <si>
    <t>ФЕВРАЛЬ</t>
  </si>
  <si>
    <t xml:space="preserve">МАРТ </t>
  </si>
  <si>
    <t xml:space="preserve">ОПЛАЧЕНОПО БАНКУ </t>
  </si>
  <si>
    <t>1. ЗАРАБОТНАЯ  ПЛАТА  выданная  ОБСЛУЖИВАЮЩЕМУ ПЕРСОНАЛУ , б/л ,</t>
  </si>
  <si>
    <t xml:space="preserve">ОСУЩЕСТВЛЯЮЩИЕ   ТЕХНИЧЕСКОЕ  , АДМИНИСТРАТИВНОЕ  </t>
  </si>
  <si>
    <r>
      <t xml:space="preserve">И ХОЗЯЙСТВЕННОЕ   ОБСЛУЖИВАНИЕ  ТСН - </t>
    </r>
    <r>
      <rPr>
        <b/>
        <i/>
        <u/>
        <sz val="11"/>
        <color theme="1"/>
        <rFont val="Calibri"/>
        <family val="2"/>
        <charset val="204"/>
        <scheme val="minor"/>
      </rPr>
      <t>6 чел  сренесписочная</t>
    </r>
  </si>
  <si>
    <t xml:space="preserve">2. ОПЛАТА  НАЛОГОВ ПО  ВСЕМ  УРОВНЯМ </t>
  </si>
  <si>
    <t xml:space="preserve">3. РАСХОДЫ ПО  ОБСЛУЖИВАНИЮ И УПРАВЛЕНИЮ ТСН  </t>
  </si>
  <si>
    <t xml:space="preserve">ОСУЩЕСТВЛЯЕМЫЕ СТОРОННИМИ  ОРГАНИЗАЦИЯМИ </t>
  </si>
  <si>
    <t xml:space="preserve">ЗАПАДНО- СИБИРСКАЯ КОЛЛЕГИЯ  АДВОКАТОВ  ТЮМЕНСКОЙ ОБЛАСТИ  </t>
  </si>
  <si>
    <t xml:space="preserve">(СУД. РЕШЕНИЯ, ВЫПЛАТЫ  ПО  ДЕЛУ №2-10449/2023 СПЕЦИАЛИСТА  ПО  ВЗЫСКАНИЮ ЗАДОЛЖЕННОСТИ ) </t>
  </si>
  <si>
    <t>ПО НЕ ОПЛАЧЕННЫМ  СУД.РАСХОД.   ЮРИСТ. - 200 000 РУБ. )</t>
  </si>
  <si>
    <t xml:space="preserve">МАКОН - Т  ООО ( ИНФОРМАЦИОННО - ТЕХНИЧЕСКОЕ  СОДЕРЖАНИЕ  САЙТА ) </t>
  </si>
  <si>
    <r>
      <t xml:space="preserve">ИП КАЗАНЦЕВ ЕВГЕНИЙ  ВЛАДИМИРОВИЧ </t>
    </r>
    <r>
      <rPr>
        <b/>
        <sz val="8"/>
        <color theme="1"/>
        <rFont val="Calibri"/>
        <family val="2"/>
        <charset val="204"/>
        <scheme val="minor"/>
      </rPr>
      <t xml:space="preserve">(ВИДЕОНАБЛЮДЕНИЕ)   по акту  сверки </t>
    </r>
  </si>
  <si>
    <t>ИП МОРОЗОВ О.В. (УСЛУГИ ГРЕЙДЕРА)</t>
  </si>
  <si>
    <t>ИП ТОТОСЯН АСМИК  МАКБЕТОВИЧ (УБОРКА СНЕГА, ТЕХНИКА)</t>
  </si>
  <si>
    <r>
      <t xml:space="preserve">ИП БАХМАТ ВИКТОР ГЕННАДЬЕВИЧ   </t>
    </r>
    <r>
      <rPr>
        <b/>
        <sz val="8"/>
        <color theme="1"/>
        <rFont val="Calibri"/>
        <family val="2"/>
        <charset val="204"/>
        <scheme val="minor"/>
      </rPr>
      <t>( КНИЖКИ САДОВОДА )</t>
    </r>
  </si>
  <si>
    <t>УБОРКА СНЕГА (Ф-Л) , (СЧ. 76.05)</t>
  </si>
  <si>
    <t>ИП КУЗНЕЦОВ  РОМАН СЕРГЕЕВИЧ  САМОЗАНЯТЫЙ  (програмное  обеспечение)</t>
  </si>
  <si>
    <r>
      <t xml:space="preserve">ООО ТЮМЕНЬАГРОПРОМЭНЕРГО </t>
    </r>
    <r>
      <rPr>
        <b/>
        <sz val="8"/>
        <color theme="1"/>
        <rFont val="Calibri"/>
        <family val="2"/>
        <charset val="204"/>
        <scheme val="minor"/>
      </rPr>
      <t>(РЕМОНТ НАРУЖНОГО ОСВЕЩЕНИЯ)</t>
    </r>
  </si>
  <si>
    <r>
      <t>ООО КОМУС</t>
    </r>
    <r>
      <rPr>
        <b/>
        <sz val="8"/>
        <color theme="1"/>
        <rFont val="Calibri"/>
        <family val="2"/>
        <charset val="204"/>
        <scheme val="minor"/>
      </rPr>
      <t xml:space="preserve"> (БУМАГА ДЛЯ  СУДЕБНЫХ ПРОЦЕССОВ, ПРОВЕРОК , ПРОЧЕЕ …)</t>
    </r>
  </si>
  <si>
    <t>ТЭО ООО (услуга  по  обращению с твердыми  коммунальными  отходами)</t>
  </si>
  <si>
    <t>ГАЗПРОМ ЭНЕРГОСБЫТ ТЮМЕНЬ АО  (потребляемая эл. энергия)</t>
  </si>
  <si>
    <t>4. БАНКОВСКИЕ  УСЛУГИ</t>
  </si>
  <si>
    <t xml:space="preserve">5.ПРОЧИЕ РАСХОДЫ  СВЯЗАННЫЕ  С ХОЗЯЙСТВЕННОЙ  ДЕЯТЕЛЬНОСТЬЮ ТСН: </t>
  </si>
  <si>
    <t>5.1.ГОС.  ПОШЛИНЫ (Ч/З СЧ. 71)</t>
  </si>
  <si>
    <t>5.2.ПОЧТА  РОССИИ (Ч/З СЧ. 71)</t>
  </si>
  <si>
    <t xml:space="preserve">5.3.УСЛУГИ СВЯЗИ, ИТЕРНЕТ ,.. (СЧ. 71) </t>
  </si>
  <si>
    <t xml:space="preserve">5.4.КОНЦЕЛЯРИЯ  (СЧ. 71), В Т.Ч. ЧЛЕНСКИЕ КНИЖКИ </t>
  </si>
  <si>
    <t>5.5.ЗАПРАВКА КАРТРИДЖА (СЧ. 71), В Т.Ч. РЕМОНТ ОРГ.ТЕХНИКИ</t>
  </si>
  <si>
    <t xml:space="preserve">5.6. ГОРЮЧЕСКАЗОЧНЫЕ  МАТЕРИАЛЫ (ГСМ, ДИЗ. ТОПЛИВО, МАСЛА) СОДЕРЖАНИЕ  ТСН </t>
  </si>
  <si>
    <r>
      <t>5.7. РАЗЛИЧНЫЕ  ХОЗ. МАТЕРИАЛЫ  (МАЛОЦЕНКА)</t>
    </r>
    <r>
      <rPr>
        <sz val="8"/>
        <color theme="1"/>
        <rFont val="Calibri"/>
        <family val="2"/>
        <charset val="204"/>
        <scheme val="minor"/>
      </rPr>
      <t xml:space="preserve"> , ЛАМПЫ, ВЫКЛЮЧАТЕЛИ, ЗАМКИ, ПРОЧЕЕ</t>
    </r>
  </si>
  <si>
    <t>ИТОГО  РАСХОДОВ :</t>
  </si>
  <si>
    <t xml:space="preserve">ПО ВОПРОСАМ СВЯЗАНЫХ С  ФИНАНСОВО-ХОЗЯЙСТВЕННОЙ  ДЕЯТЕЛЬНОСТЬЮ  ТСН "СЕРЕБРЯНЫЙ БОР", ОБРАЩАТЬСЯ  ПО  ТЕЛ.  89220461947 - ОЛЬГА  ВЛАДИМИРОВНА  ГЛ. БУХ. </t>
  </si>
  <si>
    <t xml:space="preserve">ИСПОЛНИТЕЛЬ:  ГЛАВНЫЙ  БУХГАЛТР ГРАЧЕВА О.В. </t>
  </si>
  <si>
    <t xml:space="preserve">01.04.2024 Г.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</si>
</sst>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C14" sqref="C14:C15"/>
    </sheetView>
  </sheetViews>
  <sheetFormatPr defaultRowHeight="15"/>
  <cols>
    <col min="1" max="1" width="73.28515625" customWidth="1"/>
    <col min="2" max="2" width="23.85546875" customWidth="1"/>
    <col min="3" max="3" width="24.140625" customWidth="1"/>
    <col min="4" max="4" width="26.140625" customWidth="1"/>
    <col min="5" max="5" width="25" customWidth="1"/>
  </cols>
  <sheetData>
    <row r="1" spans="1:7">
      <c r="A1" s="1"/>
      <c r="B1" s="2"/>
      <c r="C1" s="2"/>
      <c r="D1" s="2"/>
      <c r="E1" s="2"/>
      <c r="F1" s="2"/>
      <c r="G1" s="2"/>
    </row>
    <row r="2" spans="1:7">
      <c r="A2" s="21" t="s">
        <v>0</v>
      </c>
      <c r="B2" s="21"/>
      <c r="C2" s="21"/>
      <c r="D2" s="21"/>
      <c r="E2" s="21"/>
      <c r="F2" s="21"/>
      <c r="G2" s="21"/>
    </row>
    <row r="3" spans="1:7">
      <c r="A3" s="3"/>
      <c r="B3" s="4"/>
      <c r="C3" s="4"/>
      <c r="D3" s="4"/>
      <c r="E3" s="4" t="s">
        <v>1</v>
      </c>
      <c r="F3" s="2"/>
      <c r="G3" s="2"/>
    </row>
    <row r="4" spans="1:7">
      <c r="A4" s="3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2"/>
      <c r="G4" s="2"/>
    </row>
    <row r="5" spans="1:7">
      <c r="A5" s="6" t="s">
        <v>7</v>
      </c>
      <c r="B5" s="7">
        <v>173755</v>
      </c>
      <c r="C5" s="8">
        <v>148001</v>
      </c>
      <c r="D5" s="7">
        <v>148000</v>
      </c>
      <c r="E5" s="7">
        <f>SUM(B5:D5)</f>
        <v>469756</v>
      </c>
      <c r="F5" s="2"/>
      <c r="G5" s="2"/>
    </row>
    <row r="6" spans="1:7">
      <c r="A6" s="3" t="s">
        <v>8</v>
      </c>
      <c r="B6" s="4"/>
      <c r="C6" s="4"/>
      <c r="D6" s="4"/>
      <c r="E6" s="4"/>
      <c r="F6" s="2"/>
      <c r="G6" s="2"/>
    </row>
    <row r="7" spans="1:7">
      <c r="A7" s="3" t="s">
        <v>9</v>
      </c>
      <c r="B7" s="4"/>
      <c r="C7" s="4"/>
      <c r="D7" s="4"/>
      <c r="E7" s="4"/>
      <c r="F7" s="2"/>
      <c r="G7" s="2"/>
    </row>
    <row r="8" spans="1:7">
      <c r="A8" s="6" t="s">
        <v>10</v>
      </c>
      <c r="B8" s="8">
        <v>114501</v>
      </c>
      <c r="C8" s="8">
        <v>258833.5</v>
      </c>
      <c r="D8" s="8">
        <v>623166</v>
      </c>
      <c r="E8" s="8">
        <f>SUM(B8:D8)</f>
        <v>996500.5</v>
      </c>
      <c r="F8" s="2"/>
      <c r="G8" s="2"/>
    </row>
    <row r="9" spans="1:7">
      <c r="A9" s="6" t="s">
        <v>11</v>
      </c>
      <c r="B9" s="8">
        <f>SUM(B10:B24)</f>
        <v>483500</v>
      </c>
      <c r="C9" s="8">
        <f>SUM(C10:C24)</f>
        <v>790700.2</v>
      </c>
      <c r="D9" s="8">
        <f>SUM(D10:D24)</f>
        <v>177700</v>
      </c>
      <c r="E9" s="8">
        <f>SUM(B9:D9)</f>
        <v>1451900.2</v>
      </c>
      <c r="F9" s="2"/>
      <c r="G9" s="2"/>
    </row>
    <row r="10" spans="1:7">
      <c r="A10" s="9" t="s">
        <v>12</v>
      </c>
      <c r="B10" s="10"/>
      <c r="C10" s="10"/>
      <c r="D10" s="10"/>
      <c r="E10" s="10"/>
      <c r="F10" s="11"/>
      <c r="G10" s="11"/>
    </row>
    <row r="11" spans="1:7">
      <c r="A11" s="3" t="s">
        <v>13</v>
      </c>
      <c r="B11" s="4">
        <v>0</v>
      </c>
      <c r="C11" s="4">
        <v>0</v>
      </c>
      <c r="D11" s="4"/>
      <c r="E11" s="4">
        <f>SUM(B11:D11)</f>
        <v>0</v>
      </c>
      <c r="F11" s="2"/>
      <c r="G11" s="2"/>
    </row>
    <row r="12" spans="1:7">
      <c r="A12" s="12" t="s">
        <v>14</v>
      </c>
      <c r="B12" s="4">
        <v>50000</v>
      </c>
      <c r="C12" s="4">
        <v>0</v>
      </c>
      <c r="D12" s="4">
        <v>15000</v>
      </c>
      <c r="E12" s="4">
        <f>SUM(B12:D12)</f>
        <v>65000</v>
      </c>
      <c r="F12" s="20"/>
      <c r="G12" s="2"/>
    </row>
    <row r="13" spans="1:7">
      <c r="A13" s="12" t="s">
        <v>15</v>
      </c>
      <c r="B13" s="4"/>
      <c r="C13" s="4"/>
      <c r="D13" s="4"/>
      <c r="E13" s="4"/>
      <c r="F13" s="2"/>
      <c r="G13" s="2"/>
    </row>
    <row r="14" spans="1:7">
      <c r="A14" s="13" t="s">
        <v>16</v>
      </c>
      <c r="B14" s="4">
        <v>13000</v>
      </c>
      <c r="C14" s="4">
        <v>13000</v>
      </c>
      <c r="D14" s="4"/>
      <c r="E14" s="4">
        <f>SUM(B14:D14)</f>
        <v>26000</v>
      </c>
      <c r="F14" s="2"/>
      <c r="G14" s="2"/>
    </row>
    <row r="15" spans="1:7">
      <c r="A15" s="13" t="s">
        <v>17</v>
      </c>
      <c r="B15" s="4">
        <v>0</v>
      </c>
      <c r="C15" s="4">
        <v>25000</v>
      </c>
      <c r="D15" s="4"/>
      <c r="E15" s="4"/>
      <c r="F15" s="2"/>
      <c r="G15" s="2"/>
    </row>
    <row r="16" spans="1:7">
      <c r="A16" s="13" t="s">
        <v>18</v>
      </c>
      <c r="B16" s="4"/>
      <c r="C16" s="4"/>
      <c r="D16" s="4">
        <v>29700</v>
      </c>
      <c r="E16" s="4"/>
      <c r="F16" s="2"/>
      <c r="G16" s="2"/>
    </row>
    <row r="17" spans="1:7">
      <c r="A17" s="13" t="s">
        <v>19</v>
      </c>
      <c r="B17" s="4">
        <v>0</v>
      </c>
      <c r="C17" s="4">
        <v>55200</v>
      </c>
      <c r="D17" s="4">
        <v>66000</v>
      </c>
      <c r="E17" s="4"/>
      <c r="F17" s="2"/>
      <c r="G17" s="2"/>
    </row>
    <row r="18" spans="1:7">
      <c r="A18" s="13" t="s">
        <v>20</v>
      </c>
      <c r="B18" s="4">
        <v>0</v>
      </c>
      <c r="C18" s="4">
        <v>10400</v>
      </c>
      <c r="D18" s="4"/>
      <c r="E18" s="4"/>
      <c r="F18" s="2"/>
      <c r="G18" s="2"/>
    </row>
    <row r="19" spans="1:7">
      <c r="A19" s="13" t="s">
        <v>21</v>
      </c>
      <c r="B19" s="14">
        <v>310500</v>
      </c>
      <c r="C19" s="14">
        <v>198000</v>
      </c>
      <c r="D19" s="10">
        <v>17000</v>
      </c>
      <c r="E19" s="4"/>
      <c r="F19" s="2"/>
      <c r="G19" s="2"/>
    </row>
    <row r="20" spans="1:7">
      <c r="A20" s="13" t="s">
        <v>22</v>
      </c>
      <c r="B20" s="4">
        <v>0</v>
      </c>
      <c r="C20" s="4">
        <v>16500</v>
      </c>
      <c r="D20" s="4"/>
      <c r="E20" s="4"/>
      <c r="F20" s="2"/>
      <c r="G20" s="2"/>
    </row>
    <row r="21" spans="1:7">
      <c r="A21" s="13" t="s">
        <v>23</v>
      </c>
      <c r="B21" s="4">
        <v>0</v>
      </c>
      <c r="C21" s="4">
        <v>183800.02</v>
      </c>
      <c r="D21" s="4"/>
      <c r="E21" s="4"/>
      <c r="F21" s="2"/>
      <c r="G21" s="2"/>
    </row>
    <row r="22" spans="1:7">
      <c r="A22" s="13" t="s">
        <v>24</v>
      </c>
      <c r="B22" s="4">
        <v>0</v>
      </c>
      <c r="C22" s="4">
        <v>17441</v>
      </c>
      <c r="D22" s="4"/>
      <c r="E22" s="4"/>
      <c r="F22" s="2"/>
      <c r="G22" s="2"/>
    </row>
    <row r="23" spans="1:7">
      <c r="A23" s="9" t="s">
        <v>25</v>
      </c>
      <c r="B23" s="10">
        <v>10000</v>
      </c>
      <c r="C23" s="10">
        <v>221359.18</v>
      </c>
      <c r="D23" s="10"/>
      <c r="E23" s="10">
        <f>SUM(B23:D23)</f>
        <v>231359.18</v>
      </c>
      <c r="F23" s="11"/>
      <c r="G23" s="11"/>
    </row>
    <row r="24" spans="1:7">
      <c r="A24" s="13" t="s">
        <v>26</v>
      </c>
      <c r="B24" s="4">
        <v>100000</v>
      </c>
      <c r="C24" s="4">
        <v>50000</v>
      </c>
      <c r="D24" s="4">
        <v>50000</v>
      </c>
      <c r="E24" s="4">
        <f>SUM(B24:D24)</f>
        <v>200000</v>
      </c>
      <c r="F24" s="2"/>
      <c r="G24" s="2"/>
    </row>
    <row r="25" spans="1:7">
      <c r="A25" s="6" t="s">
        <v>27</v>
      </c>
      <c r="B25" s="8">
        <v>12901.98</v>
      </c>
      <c r="C25" s="8">
        <v>9153.94</v>
      </c>
      <c r="D25" s="8">
        <v>10249</v>
      </c>
      <c r="E25" s="8">
        <f>SUM(B25:D25)</f>
        <v>32304.92</v>
      </c>
      <c r="F25" s="2"/>
      <c r="G25" s="2"/>
    </row>
    <row r="26" spans="1:7">
      <c r="A26" s="6" t="s">
        <v>28</v>
      </c>
      <c r="B26" s="8">
        <f>SUM(B27:B33)</f>
        <v>24878.03</v>
      </c>
      <c r="C26" s="8">
        <f>SUM(C27:C37)</f>
        <v>13731.8</v>
      </c>
      <c r="D26" s="15">
        <f>SUM(D27:D37)</f>
        <v>9579.6299999999992</v>
      </c>
      <c r="E26" s="8">
        <f>SUM(B26:D26)</f>
        <v>48189.46</v>
      </c>
      <c r="F26" s="2"/>
      <c r="G26" s="2"/>
    </row>
    <row r="27" spans="1:7">
      <c r="A27" s="3" t="s">
        <v>29</v>
      </c>
      <c r="B27" s="4">
        <v>0</v>
      </c>
      <c r="C27" s="4">
        <v>0</v>
      </c>
      <c r="D27" s="4">
        <v>2918</v>
      </c>
      <c r="E27" s="4">
        <f>SUM(B27:D27)</f>
        <v>2918</v>
      </c>
      <c r="F27" s="2"/>
      <c r="G27" s="2"/>
    </row>
    <row r="28" spans="1:7">
      <c r="A28" s="3" t="s">
        <v>30</v>
      </c>
      <c r="B28" s="4">
        <v>272.83999999999997</v>
      </c>
      <c r="C28" s="4">
        <v>1676</v>
      </c>
      <c r="D28" s="4">
        <v>2537.64</v>
      </c>
      <c r="E28" s="4">
        <f>SUM(B28:D28)</f>
        <v>4486.4799999999996</v>
      </c>
      <c r="F28" s="2"/>
      <c r="G28" s="2"/>
    </row>
    <row r="29" spans="1:7">
      <c r="A29" s="3" t="s">
        <v>31</v>
      </c>
      <c r="B29" s="4">
        <v>2500</v>
      </c>
      <c r="C29" s="4">
        <v>2500</v>
      </c>
      <c r="D29" s="4">
        <v>2000</v>
      </c>
      <c r="E29" s="4">
        <f>SUM(B29:D29)</f>
        <v>7000</v>
      </c>
      <c r="F29" s="2"/>
      <c r="G29" s="2"/>
    </row>
    <row r="30" spans="1:7">
      <c r="A30" s="3" t="s">
        <v>32</v>
      </c>
      <c r="B30" s="4">
        <v>3000</v>
      </c>
      <c r="C30" s="4">
        <v>0</v>
      </c>
      <c r="D30" s="4"/>
      <c r="E30" s="4">
        <f>SUM(B30:D30)</f>
        <v>3000</v>
      </c>
      <c r="F30" s="2"/>
      <c r="G30" s="2"/>
    </row>
    <row r="31" spans="1:7">
      <c r="A31" s="3" t="s">
        <v>33</v>
      </c>
      <c r="B31" s="4">
        <v>9190</v>
      </c>
      <c r="C31" s="16">
        <v>300</v>
      </c>
      <c r="D31" s="4"/>
      <c r="E31" s="4">
        <f>SUM(B31:D31)</f>
        <v>9490</v>
      </c>
      <c r="F31" s="2"/>
      <c r="G31" s="2"/>
    </row>
    <row r="32" spans="1:7">
      <c r="A32" s="3" t="s">
        <v>34</v>
      </c>
      <c r="B32" s="4">
        <v>9375.19</v>
      </c>
      <c r="C32" s="4">
        <v>7002</v>
      </c>
      <c r="D32" s="4"/>
      <c r="E32" s="4">
        <f>SUM(B32:D32)</f>
        <v>16377.19</v>
      </c>
      <c r="F32" s="2"/>
      <c r="G32" s="2"/>
    </row>
    <row r="33" spans="1:7">
      <c r="A33" s="3" t="s">
        <v>35</v>
      </c>
      <c r="B33" s="4">
        <v>540</v>
      </c>
      <c r="C33" s="4">
        <v>2253.8000000000002</v>
      </c>
      <c r="D33" s="4">
        <v>2123.9899999999998</v>
      </c>
      <c r="E33" s="4">
        <f>SUM(B33:D33)</f>
        <v>4917.79</v>
      </c>
      <c r="F33" s="2"/>
      <c r="G33" s="2"/>
    </row>
    <row r="34" spans="1:7">
      <c r="A34" s="3"/>
      <c r="B34" s="4"/>
      <c r="C34" s="4"/>
      <c r="D34" s="4"/>
      <c r="E34" s="4"/>
      <c r="F34" s="2"/>
      <c r="G34" s="2"/>
    </row>
    <row r="35" spans="1:7">
      <c r="A35" s="3"/>
      <c r="B35" s="4"/>
      <c r="C35" s="4"/>
      <c r="D35" s="4"/>
      <c r="E35" s="4"/>
      <c r="F35" s="2"/>
      <c r="G35" s="2"/>
    </row>
    <row r="36" spans="1:7">
      <c r="A36" s="3"/>
      <c r="B36" s="4"/>
      <c r="C36" s="4"/>
      <c r="D36" s="4"/>
      <c r="E36" s="4"/>
      <c r="F36" s="2"/>
      <c r="G36" s="2"/>
    </row>
    <row r="37" spans="1:7">
      <c r="A37" s="3"/>
      <c r="B37" s="4"/>
      <c r="C37" s="4"/>
      <c r="D37" s="4"/>
      <c r="E37" s="4"/>
      <c r="F37" s="2"/>
      <c r="G37" s="2"/>
    </row>
    <row r="38" spans="1:7">
      <c r="A38" s="17" t="s">
        <v>36</v>
      </c>
      <c r="B38" s="18">
        <f>SUM(B26+B25+B9+B8+B5)</f>
        <v>809536.01</v>
      </c>
      <c r="C38" s="18">
        <f>SUM(C26+C25+C9+C8+C5)</f>
        <v>1220420.44</v>
      </c>
      <c r="D38" s="18">
        <f>SUM(D26+D25+D9+D8+D5)</f>
        <v>968694.63</v>
      </c>
      <c r="E38" s="18">
        <f>SUM(E5+E8+E9+E25+E26)</f>
        <v>2998651.08</v>
      </c>
      <c r="F38" s="19"/>
      <c r="G38" s="19"/>
    </row>
    <row r="39" spans="1:7">
      <c r="A39" s="1"/>
      <c r="B39" s="2"/>
      <c r="C39" s="2"/>
      <c r="D39" s="2"/>
      <c r="E39" s="2"/>
      <c r="F39" s="2"/>
      <c r="G39" s="2"/>
    </row>
    <row r="40" spans="1:7">
      <c r="A40" s="1"/>
      <c r="B40" s="2"/>
      <c r="C40" s="2"/>
      <c r="D40" s="2"/>
      <c r="E40" s="2"/>
      <c r="F40" s="2"/>
      <c r="G40" s="2"/>
    </row>
    <row r="41" spans="1:7">
      <c r="A41" s="22" t="s">
        <v>37</v>
      </c>
      <c r="B41" s="22"/>
      <c r="C41" s="22"/>
      <c r="D41" s="22"/>
      <c r="E41" s="22"/>
      <c r="F41" s="2"/>
      <c r="G41" s="2"/>
    </row>
    <row r="42" spans="1:7">
      <c r="A42" s="1"/>
    </row>
    <row r="43" spans="1:7">
      <c r="A43" s="1" t="s">
        <v>38</v>
      </c>
    </row>
    <row r="44" spans="1:7">
      <c r="A44" s="1"/>
    </row>
    <row r="45" spans="1:7">
      <c r="A45" s="1" t="s">
        <v>39</v>
      </c>
    </row>
  </sheetData>
  <mergeCells count="2">
    <mergeCell ref="A2:G2"/>
    <mergeCell ref="A41:E41"/>
  </mergeCells>
  <pageMargins left="0.19685039370078741" right="0.19685039370078741" top="0.19685039370078741" bottom="0.19685039370078741" header="0.31496062992125984" footer="0.31496062992125984"/>
  <pageSetup paperSize="9" scale="8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 24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2024-04-09T19:13:41Z</dcterms:modified>
</cp:coreProperties>
</file>